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2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A15EB8F9-4945-41FF-9D95-D90EF2998D9C}" xr6:coauthVersionLast="47" xr6:coauthVersionMax="47" xr10:uidLastSave="{00000000-0000-0000-0000-000000000000}"/>
  <bookViews>
    <workbookView xWindow="-28920" yWindow="-120" windowWidth="29040" windowHeight="15720" tabRatio="500" xr2:uid="{00000000-000D-0000-FFFF-FFFF00000000}"/>
  </bookViews>
  <sheets>
    <sheet name="Overview" sheetId="1" r:id="rId1"/>
    <sheet name="TEXTSPLIT" sheetId="2" r:id="rId2"/>
    <sheet name="TAKE &amp; DROP" sheetId="3" r:id="rId3"/>
    <sheet name="TOCOL &amp; TOROW" sheetId="4" r:id="rId4"/>
    <sheet name="WRAPROWS &amp; WRAPCOLS" sheetId="5" r:id="rId5"/>
    <sheet name="CHOOSEROWS &amp; CHOOSECOLS" sheetId="6" r:id="rId6"/>
    <sheet name="TEXTBEFORE &amp; TEXTAFTER" sheetId="7" r:id="rId7"/>
    <sheet name="GROUPBY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" i="8" l="1" a="1"/>
  <c r="F20" i="8" a="1"/>
  <c r="F13" i="8" a="1"/>
  <c r="B15" i="7"/>
  <c r="B14" i="7"/>
  <c r="B13" i="7"/>
  <c r="C6" i="7"/>
  <c r="C7" i="7"/>
  <c r="C8" i="7"/>
  <c r="C9" i="7"/>
  <c r="C5" i="7"/>
  <c r="B6" i="7"/>
  <c r="B7" i="7"/>
  <c r="B8" i="7"/>
  <c r="B9" i="7"/>
  <c r="B5" i="7"/>
  <c r="A14" i="6" a="1"/>
  <c r="A20" i="6" a="1"/>
  <c r="C11" i="5" a="1"/>
  <c r="C5" i="5" a="1"/>
  <c r="B35" i="3" a="1"/>
  <c r="B29" i="3" a="1"/>
  <c r="B22" i="3" a="1"/>
  <c r="B18" i="3" a="1"/>
  <c r="B14" i="3" a="1"/>
  <c r="C6" i="2"/>
  <c r="C7" i="2"/>
  <c r="C8" i="2"/>
  <c r="C9" i="2"/>
  <c r="C5" i="2"/>
  <c r="B6" i="2"/>
  <c r="B7" i="2"/>
  <c r="B8" i="2"/>
  <c r="B9" i="2"/>
  <c r="B5" i="2"/>
  <c r="B14" i="2" a="1"/>
  <c r="C13" i="4" a="1"/>
  <c r="A13" i="4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<sst xmlns="http://schemas.openxmlformats.org/spreadsheetml/2006/main" count="194" uniqueCount="161">
  <si>
    <t>7 Underrated Excel Functions – Practice Workbook</t>
  </si>
  <si>
    <t>www.excelized.de</t>
  </si>
  <si>
    <t>Function</t>
  </si>
  <si>
    <t>What It Does</t>
  </si>
  <si>
    <t>Replaces</t>
  </si>
  <si>
    <t>Sheet</t>
  </si>
  <si>
    <t>TEXTSPLIT</t>
  </si>
  <si>
    <t>Splits text into columns/rows by delimiter</t>
  </si>
  <si>
    <t>Text to Columns, nested MID/FIND</t>
  </si>
  <si>
    <t>TAKE &amp; DROP</t>
  </si>
  <si>
    <t>Extracts or removes rows/columns from arrays</t>
  </si>
  <si>
    <t>INDEX/OFFSET workarounds</t>
  </si>
  <si>
    <t>TOCOL &amp; TOROW</t>
  </si>
  <si>
    <t>Flattens 2D arrays into single column/row</t>
  </si>
  <si>
    <t>Manual copy-paste, VBA</t>
  </si>
  <si>
    <t>WRAPROWS &amp; WRAPCOLS</t>
  </si>
  <si>
    <t>Reshapes a list into a 2D grid</t>
  </si>
  <si>
    <t>Complex INDEX formulas</t>
  </si>
  <si>
    <t>CHOOSEROWS &amp; CHOOSECOLS</t>
  </si>
  <si>
    <t>Picks specific rows or columns</t>
  </si>
  <si>
    <t>INDEX with multiple calls</t>
  </si>
  <si>
    <t>TEXTBEFORE &amp; TEXTAFTER</t>
  </si>
  <si>
    <t>Extracts text before/after a delimiter</t>
  </si>
  <si>
    <t>LEFT/RIGHT/MID/FIND nesting</t>
  </si>
  <si>
    <t>GROUPBY</t>
  </si>
  <si>
    <t>Aggregates data by category (formula-based)</t>
  </si>
  <si>
    <t>Pivot Tables for simple summaries</t>
  </si>
  <si>
    <t>All functions require Excel for Microsoft 365 or Excel 2024.</t>
  </si>
  <si>
    <t>Navigate to each sheet tab below to see formulas and sample data.</t>
  </si>
  <si>
    <t>Formulas are shown in blue. Enter them yourself to practice!</t>
  </si>
  <si>
    <t>TEXTSPLIT – Split Text Dynamically Into Columns or Rows</t>
  </si>
  <si>
    <t>Available in: Excel for Microsoft 365, Excel 2024</t>
  </si>
  <si>
    <t>Full Name</t>
  </si>
  <si>
    <t>First Name (Formula)</t>
  </si>
  <si>
    <t>Last Name (Formula)</t>
  </si>
  <si>
    <t>John Smith</t>
  </si>
  <si>
    <t>Anna Maria Lopez</t>
  </si>
  <si>
    <t>David Lee</t>
  </si>
  <si>
    <t>Sarah Jane Miller</t>
  </si>
  <si>
    <t>Kenji Tanaka</t>
  </si>
  <si>
    <t>💡 TEXTSPLIT can also split into rows: =TEXTSPLIT(A5,,",") splits at commas into rows.</t>
  </si>
  <si>
    <t>CSV-Style Data</t>
  </si>
  <si>
    <t>Split Result →</t>
  </si>
  <si>
    <t>Berlin,Munich,Hamburg,Frankfurt</t>
  </si>
  <si>
    <t>💡 Use {";",","} as delimiter array to split by multiple separators at once.</t>
  </si>
  <si>
    <t>TAKE &amp; DROP – Extract or Remove Rows and Columns from Arrays</t>
  </si>
  <si>
    <t>Source Data</t>
  </si>
  <si>
    <t>Employee</t>
  </si>
  <si>
    <t>Department</t>
  </si>
  <si>
    <t>Q1 Sales</t>
  </si>
  <si>
    <t>Q2 Sales</t>
  </si>
  <si>
    <t>Q3 Sales</t>
  </si>
  <si>
    <t>Q4 Sales</t>
  </si>
  <si>
    <t>Emma Wilson</t>
  </si>
  <si>
    <t>Sales</t>
  </si>
  <si>
    <t>Liam Brown</t>
  </si>
  <si>
    <t>Marketing</t>
  </si>
  <si>
    <t>Sophia Davis</t>
  </si>
  <si>
    <t>Noah Garcia</t>
  </si>
  <si>
    <t>IT</t>
  </si>
  <si>
    <t>Olivia Martinez</t>
  </si>
  <si>
    <t>James Anderson</t>
  </si>
  <si>
    <t>TAKE Examples</t>
  </si>
  <si>
    <t>First 3 rows:</t>
  </si>
  <si>
    <t>Last 2 rows:</t>
  </si>
  <si>
    <t>First 2 columns only:</t>
  </si>
  <si>
    <t>DROP Examples</t>
  </si>
  <si>
    <t>Drop header row:</t>
  </si>
  <si>
    <t>Drop last column:</t>
  </si>
  <si>
    <t>💡 TAKE with positive = from start, negative = from end. Same logic for DROP.</t>
  </si>
  <si>
    <t>TOCOL &amp; TOROW – Flatten 2D Arrays Into a Single Column or Row</t>
  </si>
  <si>
    <t>Product Grid (2D Array)</t>
  </si>
  <si>
    <t>Q1</t>
  </si>
  <si>
    <t>Q2</t>
  </si>
  <si>
    <t>Q3</t>
  </si>
  <si>
    <t>Widget A</t>
  </si>
  <si>
    <t>Widget B</t>
  </si>
  <si>
    <t>Widget C</t>
  </si>
  <si>
    <t>Widget D</t>
  </si>
  <si>
    <t>TOCOL – All values in one column:</t>
  </si>
  <si>
    <t>TOROW – All values in one row:</t>
  </si>
  <si>
    <t>💡 Use TOCOL(range, 1) to ignore blanks, or TOCOL(range, 2) to ignore errors.</t>
  </si>
  <si>
    <t>💡 Combine with UNIQUE and SORT: =SORT(UNIQUE(TOCOL(B6:D9))) for a clean list.</t>
  </si>
  <si>
    <t>WRAPROWS &amp; WRAPCOLS – Reshape a List Into a Grid</t>
  </si>
  <si>
    <t>Single-Column List</t>
  </si>
  <si>
    <t>WRAPROWS – 4 items per row:</t>
  </si>
  <si>
    <t>Jan</t>
  </si>
  <si>
    <t>Feb</t>
  </si>
  <si>
    <t>Mar</t>
  </si>
  <si>
    <t>Apr</t>
  </si>
  <si>
    <t>May</t>
  </si>
  <si>
    <t>Jun</t>
  </si>
  <si>
    <t>WRAPCOLS – 4 items per column:</t>
  </si>
  <si>
    <t>Jul</t>
  </si>
  <si>
    <t>Aug</t>
  </si>
  <si>
    <t>Sep</t>
  </si>
  <si>
    <t>Oct</t>
  </si>
  <si>
    <t>Nov</t>
  </si>
  <si>
    <t>Dec</t>
  </si>
  <si>
    <t>💡 Great for creating calendar layouts, card grids, or reshaping imported data.</t>
  </si>
  <si>
    <t>CHOOSEROWS &amp; CHOOSECOLS – Pick Specific Rows or Columns</t>
  </si>
  <si>
    <t>Sales Report</t>
  </si>
  <si>
    <t>Region</t>
  </si>
  <si>
    <t>Product</t>
  </si>
  <si>
    <t>Units</t>
  </si>
  <si>
    <t>Revenue</t>
  </si>
  <si>
    <t>Profit</t>
  </si>
  <si>
    <t>North</t>
  </si>
  <si>
    <t>Laptop</t>
  </si>
  <si>
    <t>South</t>
  </si>
  <si>
    <t>Tablet</t>
  </si>
  <si>
    <t>East</t>
  </si>
  <si>
    <t>Phone</t>
  </si>
  <si>
    <t>West</t>
  </si>
  <si>
    <t>CHOOSEROWS – Pick rows 1, 3, and 5:</t>
  </si>
  <si>
    <t>CHOOSECOLS – Pick columns 1, 4, and 5 (Region, Revenue, Profit):</t>
  </si>
  <si>
    <t>💡 Use negative numbers to count from the end: CHOOSEROWS(range,-1) returns the last row.</t>
  </si>
  <si>
    <t>TEXTBEFORE &amp; TEXTAFTER – Extract Text Portions Without Nested Formulas</t>
  </si>
  <si>
    <t>Email Address</t>
  </si>
  <si>
    <t>Username (TEXTBEFORE)</t>
  </si>
  <si>
    <t>Domain (TEXTAFTER)</t>
  </si>
  <si>
    <t>john.doe@company.com</t>
  </si>
  <si>
    <t>anna.lopez@gmail.com</t>
  </si>
  <si>
    <t>david.lee@outlook.de</t>
  </si>
  <si>
    <t>sarah.m@web.de</t>
  </si>
  <si>
    <t>info@excelized.de</t>
  </si>
  <si>
    <t>File Path</t>
  </si>
  <si>
    <t>File Name (TEXTAFTER with instance -1)</t>
  </si>
  <si>
    <t>C:\Users\Docs\Report_Q1.xlsx</t>
  </si>
  <si>
    <t>C:\Projects\Data\sales_2025.csv</t>
  </si>
  <si>
    <t>D:\Backup\Archive\budget.pdf</t>
  </si>
  <si>
    <t>💡 The instance_num argument (-1) tells TEXTAFTER to find the LAST occurrence of the delimiter.</t>
  </si>
  <si>
    <t>GROUPBY – Aggregate Data With a Single Formula (No Pivot Table Needed)</t>
  </si>
  <si>
    <t>Available in: Excel for Microsoft 365 (Current Channel, since Sep 2024)</t>
  </si>
  <si>
    <t>Transaction Data</t>
  </si>
  <si>
    <t>GROUPBY – Sum by Category:</t>
  </si>
  <si>
    <t>Date</t>
  </si>
  <si>
    <t>Category</t>
  </si>
  <si>
    <t>Amount</t>
  </si>
  <si>
    <t>Electronics</t>
  </si>
  <si>
    <t>Keyboard</t>
  </si>
  <si>
    <t>Office</t>
  </si>
  <si>
    <t>Paper</t>
  </si>
  <si>
    <t>Monitor</t>
  </si>
  <si>
    <t>Pens</t>
  </si>
  <si>
    <t>Mouse</t>
  </si>
  <si>
    <t>Furniture</t>
  </si>
  <si>
    <t>Desk</t>
  </si>
  <si>
    <t>Folders</t>
  </si>
  <si>
    <t>GROUPBY – Count by Category:</t>
  </si>
  <si>
    <t>Webcam</t>
  </si>
  <si>
    <t>Chair</t>
  </si>
  <si>
    <t>Stapler</t>
  </si>
  <si>
    <t>Headset</t>
  </si>
  <si>
    <t>Shelf</t>
  </si>
  <si>
    <t>Tape</t>
  </si>
  <si>
    <t>USB Hub</t>
  </si>
  <si>
    <t>GROUPBY – Average by Category:</t>
  </si>
  <si>
    <t>Lamp</t>
  </si>
  <si>
    <t>💡 GROUPBY automatically updates when data changes – no refresh needed, unlike Pivot Tables.</t>
  </si>
  <si>
    <t>💡 See also: PIVOTBY for grouping by both rows AND columns in a single formula.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</si>
</sst>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11" x14ac:knownFonts="1">
    <font>
      <sz val="11"/>
      <color theme="1"/>
      <name val="Calibri"/>
      <family val="2"/>
      <charset val="1"/>
    </font>
    <font>
      <b/>
      <sz val="16"/>
      <color rgb="FF1F4E79"/>
      <name val="Arial"/>
      <charset val="1"/>
    </font>
    <font>
      <sz val="11"/>
      <color rgb="FF2E75B6"/>
      <name val="Arial"/>
      <charset val="1"/>
    </font>
    <font>
      <b/>
      <sz val="11"/>
      <color rgb="FFFFFFFF"/>
      <name val="Arial"/>
      <charset val="1"/>
    </font>
    <font>
      <sz val="10"/>
      <name val="Arial"/>
      <charset val="1"/>
    </font>
    <font>
      <i/>
      <sz val="9"/>
      <color rgb="FF666666"/>
      <name val="Arial"/>
      <charset val="1"/>
    </font>
    <font>
      <b/>
      <sz val="14"/>
      <color rgb="FF1F4E79"/>
      <name val="Arial"/>
      <charset val="1"/>
    </font>
    <font>
      <b/>
      <sz val="11"/>
      <name val="Arial"/>
      <charset val="1"/>
    </font>
    <font>
      <sz val="10"/>
      <color rgb="FF0000FF"/>
      <name val="Arial"/>
      <charset val="1"/>
    </font>
    <font>
      <b/>
      <sz val="12"/>
      <color rgb="FF1F4E79"/>
      <name val="Arial"/>
      <charset val="1"/>
    </font>
    <font>
      <b/>
      <sz val="1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1F4E79"/>
        <bgColor rgb="FF203864"/>
      </patternFill>
    </fill>
  </fills>
  <borders count="2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0" xfId="0" applyFont="1"/>
    <xf numFmtId="0" fontId="7" fillId="0" borderId="0" xfId="0" applyFont="1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4" fillId="0" borderId="1" xfId="0" applyFont="1" applyBorder="1"/>
    <xf numFmtId="164" fontId="4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0B0B0"/>
      <rgbColor rgb="FF808080"/>
      <rgbColor rgb="FF5B9BD5"/>
      <rgbColor rgb="FF993366"/>
      <rgbColor rgb="FFFFFFCC"/>
      <rgbColor rgb="FFCCFFFF"/>
      <rgbColor rgb="FF660066"/>
      <rgbColor rgb="FFFF8080"/>
      <rgbColor rgb="FF2E75B6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666666"/>
      <rgbColor rgb="FF969696"/>
      <rgbColor rgb="FF203864"/>
      <rgbColor rgb="FF339966"/>
      <rgbColor rgb="FF003300"/>
      <rgbColor rgb="FF333300"/>
      <rgbColor rgb="FF993300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00"/>
  </sheetPr>
  <dimension ref="A1:D15"/>
  <sheetViews>
    <sheetView tabSelected="1" zoomScaleNormal="100" workbookViewId="0">
      <selection activeCell="D17" sqref="D17"/>
    </sheetView>
  </sheetViews>
  <sheetFormatPr defaultColWidth="8.6640625" defaultRowHeight="14.4" x14ac:dyDescent="0.3"/>
  <cols>
    <col min="1" max="1" width="28" customWidth="1"/>
    <col min="2" max="2" width="42" customWidth="1"/>
    <col min="3" max="3" width="32" customWidth="1"/>
    <col min="4" max="4" width="28" customWidth="1"/>
  </cols>
  <sheetData>
    <row r="1" spans="1:4" ht="21" x14ac:dyDescent="0.4">
      <c r="A1" s="3" t="s">
        <v>0</v>
      </c>
      <c r="B1" s="3"/>
      <c r="C1" s="3"/>
      <c r="D1" s="3"/>
    </row>
    <row r="2" spans="1:4" x14ac:dyDescent="0.3">
      <c r="A2" s="2" t="s">
        <v>1</v>
      </c>
      <c r="B2" s="2"/>
      <c r="C2" s="2"/>
      <c r="D2" s="2"/>
    </row>
    <row r="4" spans="1:4" x14ac:dyDescent="0.3">
      <c r="A4" s="4" t="s">
        <v>2</v>
      </c>
      <c r="B4" s="4" t="s">
        <v>3</v>
      </c>
      <c r="C4" s="4" t="s">
        <v>4</v>
      </c>
      <c r="D4" s="4" t="s">
        <v>5</v>
      </c>
    </row>
    <row r="5" spans="1:4" x14ac:dyDescent="0.3">
      <c r="A5" s="5" t="s">
        <v>6</v>
      </c>
      <c r="B5" s="5" t="s">
        <v>7</v>
      </c>
      <c r="C5" s="5" t="s">
        <v>8</v>
      </c>
      <c r="D5" s="5" t="s">
        <v>6</v>
      </c>
    </row>
    <row r="6" spans="1:4" x14ac:dyDescent="0.3">
      <c r="A6" s="5" t="s">
        <v>9</v>
      </c>
      <c r="B6" s="5" t="s">
        <v>10</v>
      </c>
      <c r="C6" s="5" t="s">
        <v>11</v>
      </c>
      <c r="D6" s="5" t="s">
        <v>9</v>
      </c>
    </row>
    <row r="7" spans="1:4" x14ac:dyDescent="0.3">
      <c r="A7" s="5" t="s">
        <v>12</v>
      </c>
      <c r="B7" s="5" t="s">
        <v>13</v>
      </c>
      <c r="C7" s="5" t="s">
        <v>14</v>
      </c>
      <c r="D7" s="5" t="s">
        <v>12</v>
      </c>
    </row>
    <row r="8" spans="1:4" x14ac:dyDescent="0.3">
      <c r="A8" s="5" t="s">
        <v>15</v>
      </c>
      <c r="B8" s="5" t="s">
        <v>16</v>
      </c>
      <c r="C8" s="5" t="s">
        <v>17</v>
      </c>
      <c r="D8" s="5" t="s">
        <v>15</v>
      </c>
    </row>
    <row r="9" spans="1:4" x14ac:dyDescent="0.3">
      <c r="A9" s="5" t="s">
        <v>18</v>
      </c>
      <c r="B9" s="5" t="s">
        <v>19</v>
      </c>
      <c r="C9" s="5" t="s">
        <v>20</v>
      </c>
      <c r="D9" s="5" t="s">
        <v>18</v>
      </c>
    </row>
    <row r="10" spans="1:4" x14ac:dyDescent="0.3">
      <c r="A10" s="5" t="s">
        <v>21</v>
      </c>
      <c r="B10" s="5" t="s">
        <v>22</v>
      </c>
      <c r="C10" s="5" t="s">
        <v>23</v>
      </c>
      <c r="D10" s="5" t="s">
        <v>21</v>
      </c>
    </row>
    <row r="11" spans="1:4" x14ac:dyDescent="0.3">
      <c r="A11" s="5" t="s">
        <v>24</v>
      </c>
      <c r="B11" s="5" t="s">
        <v>25</v>
      </c>
      <c r="C11" s="5" t="s">
        <v>26</v>
      </c>
      <c r="D11" s="5" t="s">
        <v>24</v>
      </c>
    </row>
    <row r="13" spans="1:4" x14ac:dyDescent="0.3">
      <c r="A13" s="6" t="s">
        <v>27</v>
      </c>
    </row>
    <row r="14" spans="1:4" x14ac:dyDescent="0.3">
      <c r="A14" s="6" t="s">
        <v>28</v>
      </c>
    </row>
    <row r="15" spans="1:4" x14ac:dyDescent="0.3">
      <c r="A15" s="6" t="s">
        <v>29</v>
      </c>
    </row>
  </sheetData>
  <mergeCells count="2">
    <mergeCell ref="A1:D1"/>
    <mergeCell ref="A2:D2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F4E79"/>
  </sheetPr>
  <dimension ref="A1:F16"/>
  <sheetViews>
    <sheetView zoomScaleNormal="100" workbookViewId="0">
      <selection activeCell="C5" sqref="C5:C9"/>
    </sheetView>
  </sheetViews>
  <sheetFormatPr defaultColWidth="8.6640625" defaultRowHeight="14.4" x14ac:dyDescent="0.3"/>
  <cols>
    <col min="1" max="1" width="69.109375" bestFit="1" customWidth="1"/>
    <col min="2" max="6" width="22" customWidth="1"/>
  </cols>
  <sheetData>
    <row r="1" spans="1:6" ht="17.399999999999999" x14ac:dyDescent="0.3">
      <c r="A1" s="1" t="s">
        <v>30</v>
      </c>
      <c r="B1" s="1"/>
      <c r="C1" s="1"/>
      <c r="D1" s="1"/>
      <c r="E1" s="1"/>
      <c r="F1" s="1"/>
    </row>
    <row r="2" spans="1:6" x14ac:dyDescent="0.3">
      <c r="A2" s="6" t="s">
        <v>31</v>
      </c>
    </row>
    <row r="4" spans="1:6" x14ac:dyDescent="0.3">
      <c r="A4" s="4" t="s">
        <v>32</v>
      </c>
      <c r="B4" s="4" t="s">
        <v>33</v>
      </c>
      <c r="C4" s="4" t="s">
        <v>34</v>
      </c>
    </row>
    <row r="5" spans="1:6" x14ac:dyDescent="0.3">
      <c r="A5" s="5" t="s">
        <v>35</v>
      </c>
      <c r="B5" s="5" t="str">
        <f>_xlfn.TEXTBEFORE(A5," ")</f>
        <v>John</v>
      </c>
      <c r="C5" s="5" t="str">
        <f>_xlfn.TEXTAFTER(A5," ",-1)</f>
        <v>Smith</v>
      </c>
    </row>
    <row r="6" spans="1:6" x14ac:dyDescent="0.3">
      <c r="A6" s="5" t="s">
        <v>36</v>
      </c>
      <c r="B6" s="5" t="str">
        <f t="shared" ref="B6:B9" si="0">_xlfn.TEXTBEFORE(A6," ")</f>
        <v>Anna</v>
      </c>
      <c r="C6" s="5" t="str">
        <f t="shared" ref="C6:C9" si="1">_xlfn.TEXTAFTER(A6," ",-1)</f>
        <v>Lopez</v>
      </c>
    </row>
    <row r="7" spans="1:6" x14ac:dyDescent="0.3">
      <c r="A7" s="5" t="s">
        <v>37</v>
      </c>
      <c r="B7" s="5" t="str">
        <f t="shared" si="0"/>
        <v>David</v>
      </c>
      <c r="C7" s="5" t="str">
        <f t="shared" si="1"/>
        <v>Lee</v>
      </c>
    </row>
    <row r="8" spans="1:6" x14ac:dyDescent="0.3">
      <c r="A8" s="5" t="s">
        <v>38</v>
      </c>
      <c r="B8" s="5" t="str">
        <f t="shared" si="0"/>
        <v>Sarah</v>
      </c>
      <c r="C8" s="5" t="str">
        <f t="shared" si="1"/>
        <v>Miller</v>
      </c>
    </row>
    <row r="9" spans="1:6" x14ac:dyDescent="0.3">
      <c r="A9" s="5" t="s">
        <v>39</v>
      </c>
      <c r="B9" s="5" t="str">
        <f t="shared" si="0"/>
        <v>Kenji</v>
      </c>
      <c r="C9" s="5" t="str">
        <f t="shared" si="1"/>
        <v>Tanaka</v>
      </c>
    </row>
    <row r="11" spans="1:6" x14ac:dyDescent="0.3">
      <c r="A11" s="6" t="s">
        <v>40</v>
      </c>
    </row>
    <row r="13" spans="1:6" x14ac:dyDescent="0.3">
      <c r="A13" s="7" t="s">
        <v>41</v>
      </c>
      <c r="B13" s="7" t="s">
        <v>42</v>
      </c>
    </row>
    <row r="14" spans="1:6" x14ac:dyDescent="0.3">
      <c r="A14" s="8" t="s">
        <v>43</v>
      </c>
      <c r="B14" s="9" t="str" cm="1">
        <f t="array" ref="B14:E14">_xlfn.TEXTSPLIT(A14,",")</f>
        <v>Berlin</v>
      </c>
      <c r="C14" t="str">
        <v>Munich</v>
      </c>
      <c r="D14" t="str">
        <v>Hamburg</v>
      </c>
      <c r="E14" t="str">
        <v>Frankfurt</v>
      </c>
    </row>
    <row r="16" spans="1:6" x14ac:dyDescent="0.3">
      <c r="A16" s="6" t="s">
        <v>44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2E75B6"/>
  </sheetPr>
  <dimension ref="A1:G45"/>
  <sheetViews>
    <sheetView zoomScaleNormal="100" workbookViewId="0">
      <selection activeCell="C26" sqref="C26"/>
    </sheetView>
  </sheetViews>
  <sheetFormatPr defaultColWidth="8.6640625" defaultRowHeight="14.4" x14ac:dyDescent="0.3"/>
  <cols>
    <col min="1" max="6" width="18" customWidth="1"/>
  </cols>
  <sheetData>
    <row r="1" spans="1:7" ht="17.399999999999999" x14ac:dyDescent="0.3">
      <c r="A1" s="1" t="s">
        <v>45</v>
      </c>
      <c r="B1" s="1"/>
      <c r="C1" s="1"/>
      <c r="D1" s="1"/>
      <c r="E1" s="1"/>
      <c r="F1" s="1"/>
    </row>
    <row r="2" spans="1:7" x14ac:dyDescent="0.3">
      <c r="A2" s="6" t="s">
        <v>31</v>
      </c>
    </row>
    <row r="4" spans="1:7" ht="15.6" x14ac:dyDescent="0.3">
      <c r="A4" s="10" t="s">
        <v>46</v>
      </c>
    </row>
    <row r="5" spans="1:7" x14ac:dyDescent="0.3">
      <c r="A5" s="4" t="s">
        <v>47</v>
      </c>
      <c r="B5" s="4" t="s">
        <v>48</v>
      </c>
      <c r="C5" s="4" t="s">
        <v>49</v>
      </c>
      <c r="D5" s="4" t="s">
        <v>50</v>
      </c>
      <c r="E5" s="4" t="s">
        <v>51</v>
      </c>
      <c r="F5" s="4" t="s">
        <v>52</v>
      </c>
    </row>
    <row r="6" spans="1:7" x14ac:dyDescent="0.3">
      <c r="A6" s="5" t="s">
        <v>53</v>
      </c>
      <c r="B6" s="5" t="s">
        <v>54</v>
      </c>
      <c r="C6" s="5">
        <v>12500</v>
      </c>
      <c r="D6" s="5">
        <v>14200</v>
      </c>
      <c r="E6" s="5">
        <v>11800</v>
      </c>
      <c r="F6" s="5">
        <v>15600</v>
      </c>
    </row>
    <row r="7" spans="1:7" x14ac:dyDescent="0.3">
      <c r="A7" s="5" t="s">
        <v>55</v>
      </c>
      <c r="B7" s="5" t="s">
        <v>56</v>
      </c>
      <c r="C7" s="5">
        <v>8900</v>
      </c>
      <c r="D7" s="5">
        <v>9400</v>
      </c>
      <c r="E7" s="5">
        <v>10100</v>
      </c>
      <c r="F7" s="5">
        <v>9800</v>
      </c>
    </row>
    <row r="8" spans="1:7" x14ac:dyDescent="0.3">
      <c r="A8" s="5" t="s">
        <v>57</v>
      </c>
      <c r="B8" s="5" t="s">
        <v>54</v>
      </c>
      <c r="C8" s="5">
        <v>15200</v>
      </c>
      <c r="D8" s="5">
        <v>13800</v>
      </c>
      <c r="E8" s="5">
        <v>16400</v>
      </c>
      <c r="F8" s="5">
        <v>14900</v>
      </c>
    </row>
    <row r="9" spans="1:7" x14ac:dyDescent="0.3">
      <c r="A9" s="5" t="s">
        <v>58</v>
      </c>
      <c r="B9" s="5" t="s">
        <v>59</v>
      </c>
      <c r="C9" s="5">
        <v>7200</v>
      </c>
      <c r="D9" s="5">
        <v>7800</v>
      </c>
      <c r="E9" s="5">
        <v>8100</v>
      </c>
      <c r="F9" s="5">
        <v>7500</v>
      </c>
    </row>
    <row r="10" spans="1:7" x14ac:dyDescent="0.3">
      <c r="A10" s="5" t="s">
        <v>60</v>
      </c>
      <c r="B10" s="5" t="s">
        <v>56</v>
      </c>
      <c r="C10" s="5">
        <v>11000</v>
      </c>
      <c r="D10" s="5">
        <v>10500</v>
      </c>
      <c r="E10" s="5">
        <v>12200</v>
      </c>
      <c r="F10" s="5">
        <v>11800</v>
      </c>
    </row>
    <row r="11" spans="1:7" x14ac:dyDescent="0.3">
      <c r="A11" s="5" t="s">
        <v>61</v>
      </c>
      <c r="B11" s="5" t="s">
        <v>54</v>
      </c>
      <c r="C11" s="5">
        <v>13400</v>
      </c>
      <c r="D11" s="5">
        <v>14600</v>
      </c>
      <c r="E11" s="5">
        <v>12900</v>
      </c>
      <c r="F11" s="5">
        <v>15100</v>
      </c>
    </row>
    <row r="13" spans="1:7" ht="15.6" x14ac:dyDescent="0.3">
      <c r="A13" s="10" t="s">
        <v>62</v>
      </c>
    </row>
    <row r="14" spans="1:7" x14ac:dyDescent="0.3">
      <c r="A14" s="11" t="s">
        <v>63</v>
      </c>
      <c r="B14" s="9" t="str" cm="1">
        <f t="array" ref="B14:G16">_xlfn.TAKE(A5:F11,3)</f>
        <v>Employee</v>
      </c>
      <c r="C14" t="str">
        <v>Department</v>
      </c>
      <c r="D14" t="str">
        <v>Q1 Sales</v>
      </c>
      <c r="E14" t="str">
        <v>Q2 Sales</v>
      </c>
      <c r="F14" t="str">
        <v>Q3 Sales</v>
      </c>
      <c r="G14" t="str">
        <v>Q4 Sales</v>
      </c>
    </row>
    <row r="15" spans="1:7" x14ac:dyDescent="0.3">
      <c r="B15" t="str">
        <v>Emma Wilson</v>
      </c>
      <c r="C15" t="str">
        <v>Sales</v>
      </c>
      <c r="D15">
        <v>12500</v>
      </c>
      <c r="E15">
        <v>14200</v>
      </c>
      <c r="F15">
        <v>11800</v>
      </c>
      <c r="G15">
        <v>15600</v>
      </c>
    </row>
    <row r="16" spans="1:7" x14ac:dyDescent="0.3">
      <c r="B16" t="str">
        <v>Liam Brown</v>
      </c>
      <c r="C16" t="str">
        <v>Marketing</v>
      </c>
      <c r="D16">
        <v>8900</v>
      </c>
      <c r="E16">
        <v>9400</v>
      </c>
      <c r="F16">
        <v>10100</v>
      </c>
      <c r="G16">
        <v>9800</v>
      </c>
    </row>
    <row r="18" spans="1:7" x14ac:dyDescent="0.3">
      <c r="A18" s="11" t="s">
        <v>64</v>
      </c>
      <c r="B18" s="9" t="str" cm="1">
        <f t="array" ref="B18:G19">_xlfn.TAKE(A5:F11,-2)</f>
        <v>Olivia Martinez</v>
      </c>
      <c r="C18" t="str">
        <v>Marketing</v>
      </c>
      <c r="D18">
        <v>11000</v>
      </c>
      <c r="E18">
        <v>10500</v>
      </c>
      <c r="F18">
        <v>12200</v>
      </c>
      <c r="G18">
        <v>11800</v>
      </c>
    </row>
    <row r="19" spans="1:7" x14ac:dyDescent="0.3">
      <c r="B19" t="str">
        <v>James Anderson</v>
      </c>
      <c r="C19" t="str">
        <v>Sales</v>
      </c>
      <c r="D19">
        <v>13400</v>
      </c>
      <c r="E19">
        <v>14600</v>
      </c>
      <c r="F19">
        <v>12900</v>
      </c>
      <c r="G19">
        <v>15100</v>
      </c>
    </row>
    <row r="22" spans="1:7" x14ac:dyDescent="0.3">
      <c r="A22" s="11" t="s">
        <v>65</v>
      </c>
      <c r="B22" s="9" t="str" cm="1">
        <f t="array" ref="B22:C28">_xlfn.TAKE(A5:F11,,2)</f>
        <v>Employee</v>
      </c>
      <c r="C22" t="str">
        <v>Department</v>
      </c>
    </row>
    <row r="23" spans="1:7" x14ac:dyDescent="0.3">
      <c r="B23" t="str">
        <v>Emma Wilson</v>
      </c>
      <c r="C23" t="str">
        <v>Sales</v>
      </c>
    </row>
    <row r="24" spans="1:7" x14ac:dyDescent="0.3">
      <c r="B24" t="str">
        <v>Liam Brown</v>
      </c>
      <c r="C24" t="str">
        <v>Marketing</v>
      </c>
    </row>
    <row r="25" spans="1:7" x14ac:dyDescent="0.3">
      <c r="B25" t="str">
        <v>Sophia Davis</v>
      </c>
      <c r="C25" t="str">
        <v>Sales</v>
      </c>
    </row>
    <row r="26" spans="1:7" x14ac:dyDescent="0.3">
      <c r="B26" t="str">
        <v>Noah Garcia</v>
      </c>
      <c r="C26" t="str">
        <v>IT</v>
      </c>
    </row>
    <row r="27" spans="1:7" x14ac:dyDescent="0.3">
      <c r="B27" t="str">
        <v>Olivia Martinez</v>
      </c>
      <c r="C27" t="str">
        <v>Marketing</v>
      </c>
    </row>
    <row r="28" spans="1:7" ht="15.6" x14ac:dyDescent="0.3">
      <c r="A28" s="10" t="s">
        <v>66</v>
      </c>
      <c r="B28" t="str">
        <v>James Anderson</v>
      </c>
      <c r="C28" t="str">
        <v>Sales</v>
      </c>
    </row>
    <row r="29" spans="1:7" x14ac:dyDescent="0.3">
      <c r="A29" s="11" t="s">
        <v>67</v>
      </c>
      <c r="B29" s="9" t="str" cm="1">
        <f t="array" ref="B29:G34">_xlfn.DROP(A5:F11,1)</f>
        <v>Emma Wilson</v>
      </c>
      <c r="C29" t="str">
        <v>Sales</v>
      </c>
      <c r="D29">
        <v>12500</v>
      </c>
      <c r="E29">
        <v>14200</v>
      </c>
      <c r="F29">
        <v>11800</v>
      </c>
      <c r="G29">
        <v>15600</v>
      </c>
    </row>
    <row r="30" spans="1:7" x14ac:dyDescent="0.3">
      <c r="B30" t="str">
        <v>Liam Brown</v>
      </c>
      <c r="C30" t="str">
        <v>Marketing</v>
      </c>
      <c r="D30">
        <v>8900</v>
      </c>
      <c r="E30">
        <v>9400</v>
      </c>
      <c r="F30">
        <v>10100</v>
      </c>
      <c r="G30">
        <v>9800</v>
      </c>
    </row>
    <row r="31" spans="1:7" x14ac:dyDescent="0.3">
      <c r="B31" t="str">
        <v>Sophia Davis</v>
      </c>
      <c r="C31" t="str">
        <v>Sales</v>
      </c>
      <c r="D31">
        <v>15200</v>
      </c>
      <c r="E31">
        <v>13800</v>
      </c>
      <c r="F31">
        <v>16400</v>
      </c>
      <c r="G31">
        <v>14900</v>
      </c>
    </row>
    <row r="32" spans="1:7" x14ac:dyDescent="0.3">
      <c r="B32" t="str">
        <v>Noah Garcia</v>
      </c>
      <c r="C32" t="str">
        <v>IT</v>
      </c>
      <c r="D32">
        <v>7200</v>
      </c>
      <c r="E32">
        <v>7800</v>
      </c>
      <c r="F32">
        <v>8100</v>
      </c>
      <c r="G32">
        <v>7500</v>
      </c>
    </row>
    <row r="33" spans="1:7" x14ac:dyDescent="0.3">
      <c r="B33" t="str">
        <v>Olivia Martinez</v>
      </c>
      <c r="C33" t="str">
        <v>Marketing</v>
      </c>
      <c r="D33">
        <v>11000</v>
      </c>
      <c r="E33">
        <v>10500</v>
      </c>
      <c r="F33">
        <v>12200</v>
      </c>
      <c r="G33">
        <v>11800</v>
      </c>
    </row>
    <row r="34" spans="1:7" x14ac:dyDescent="0.3">
      <c r="B34" t="str">
        <v>James Anderson</v>
      </c>
      <c r="C34" t="str">
        <v>Sales</v>
      </c>
      <c r="D34">
        <v>13400</v>
      </c>
      <c r="E34">
        <v>14600</v>
      </c>
      <c r="F34">
        <v>12900</v>
      </c>
      <c r="G34">
        <v>15100</v>
      </c>
    </row>
    <row r="35" spans="1:7" x14ac:dyDescent="0.3">
      <c r="A35" s="11" t="s">
        <v>68</v>
      </c>
      <c r="B35" s="9" t="str" cm="1">
        <f t="array" ref="B35:F41">_xlfn.DROP(A5:F11,,-1)</f>
        <v>Employee</v>
      </c>
      <c r="C35" t="str">
        <v>Department</v>
      </c>
      <c r="D35" t="str">
        <v>Q1 Sales</v>
      </c>
      <c r="E35" t="str">
        <v>Q2 Sales</v>
      </c>
      <c r="F35" t="str">
        <v>Q3 Sales</v>
      </c>
    </row>
    <row r="36" spans="1:7" x14ac:dyDescent="0.3">
      <c r="B36" t="str">
        <v>Emma Wilson</v>
      </c>
      <c r="C36" t="str">
        <v>Sales</v>
      </c>
      <c r="D36">
        <v>12500</v>
      </c>
      <c r="E36">
        <v>14200</v>
      </c>
      <c r="F36">
        <v>11800</v>
      </c>
    </row>
    <row r="37" spans="1:7" x14ac:dyDescent="0.3">
      <c r="B37" t="str">
        <v>Liam Brown</v>
      </c>
      <c r="C37" t="str">
        <v>Marketing</v>
      </c>
      <c r="D37">
        <v>8900</v>
      </c>
      <c r="E37">
        <v>9400</v>
      </c>
      <c r="F37">
        <v>10100</v>
      </c>
    </row>
    <row r="38" spans="1:7" x14ac:dyDescent="0.3">
      <c r="B38" t="str">
        <v>Sophia Davis</v>
      </c>
      <c r="C38" t="str">
        <v>Sales</v>
      </c>
      <c r="D38">
        <v>15200</v>
      </c>
      <c r="E38">
        <v>13800</v>
      </c>
      <c r="F38">
        <v>16400</v>
      </c>
    </row>
    <row r="39" spans="1:7" x14ac:dyDescent="0.3">
      <c r="B39" t="str">
        <v>Noah Garcia</v>
      </c>
      <c r="C39" t="str">
        <v>IT</v>
      </c>
      <c r="D39">
        <v>7200</v>
      </c>
      <c r="E39">
        <v>7800</v>
      </c>
      <c r="F39">
        <v>8100</v>
      </c>
    </row>
    <row r="40" spans="1:7" x14ac:dyDescent="0.3">
      <c r="B40" t="str">
        <v>Olivia Martinez</v>
      </c>
      <c r="C40" t="str">
        <v>Marketing</v>
      </c>
      <c r="D40">
        <v>11000</v>
      </c>
      <c r="E40">
        <v>10500</v>
      </c>
      <c r="F40">
        <v>12200</v>
      </c>
    </row>
    <row r="41" spans="1:7" x14ac:dyDescent="0.3">
      <c r="B41" t="str">
        <v>James Anderson</v>
      </c>
      <c r="C41" t="str">
        <v>Sales</v>
      </c>
      <c r="D41">
        <v>13400</v>
      </c>
      <c r="E41">
        <v>14600</v>
      </c>
      <c r="F41">
        <v>12900</v>
      </c>
    </row>
    <row r="45" spans="1:7" x14ac:dyDescent="0.3">
      <c r="A45" s="6" t="s">
        <v>69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5B9BD5"/>
  </sheetPr>
  <dimension ref="A1:N27"/>
  <sheetViews>
    <sheetView zoomScaleNormal="100" workbookViewId="0">
      <selection activeCell="C24" sqref="C24"/>
    </sheetView>
  </sheetViews>
  <sheetFormatPr defaultColWidth="8.6640625" defaultRowHeight="14.4" x14ac:dyDescent="0.3"/>
  <cols>
    <col min="1" max="6" width="16" customWidth="1"/>
  </cols>
  <sheetData>
    <row r="1" spans="1:14" ht="17.399999999999999" x14ac:dyDescent="0.3">
      <c r="A1" s="1" t="s">
        <v>70</v>
      </c>
      <c r="B1" s="1"/>
      <c r="C1" s="1"/>
      <c r="D1" s="1"/>
      <c r="E1" s="1"/>
      <c r="F1" s="1"/>
    </row>
    <row r="2" spans="1:14" x14ac:dyDescent="0.3">
      <c r="A2" s="6" t="s">
        <v>31</v>
      </c>
    </row>
    <row r="4" spans="1:14" ht="15.6" x14ac:dyDescent="0.3">
      <c r="A4" s="10" t="s">
        <v>71</v>
      </c>
    </row>
    <row r="5" spans="1:14" x14ac:dyDescent="0.3">
      <c r="A5" s="4"/>
      <c r="B5" s="4" t="s">
        <v>72</v>
      </c>
      <c r="C5" s="4" t="s">
        <v>73</v>
      </c>
      <c r="D5" s="4" t="s">
        <v>74</v>
      </c>
    </row>
    <row r="6" spans="1:14" x14ac:dyDescent="0.3">
      <c r="A6" s="5" t="s">
        <v>75</v>
      </c>
      <c r="B6" s="5">
        <v>120</v>
      </c>
      <c r="C6" s="5">
        <v>150</v>
      </c>
      <c r="D6" s="5">
        <v>130</v>
      </c>
    </row>
    <row r="7" spans="1:14" x14ac:dyDescent="0.3">
      <c r="A7" s="5" t="s">
        <v>76</v>
      </c>
      <c r="B7" s="5">
        <v>200</v>
      </c>
      <c r="C7" s="5">
        <v>180</v>
      </c>
      <c r="D7" s="5">
        <v>210</v>
      </c>
    </row>
    <row r="8" spans="1:14" x14ac:dyDescent="0.3">
      <c r="A8" s="5" t="s">
        <v>77</v>
      </c>
      <c r="B8" s="5">
        <v>90</v>
      </c>
      <c r="C8" s="5">
        <v>110</v>
      </c>
      <c r="D8" s="5">
        <v>95</v>
      </c>
    </row>
    <row r="9" spans="1:14" x14ac:dyDescent="0.3">
      <c r="A9" s="5" t="s">
        <v>78</v>
      </c>
      <c r="B9" s="5">
        <v>300</v>
      </c>
      <c r="C9" s="5">
        <v>280</v>
      </c>
      <c r="D9" s="5">
        <v>320</v>
      </c>
    </row>
    <row r="12" spans="1:14" x14ac:dyDescent="0.3">
      <c r="A12" s="11" t="s">
        <v>79</v>
      </c>
      <c r="C12" s="11" t="s">
        <v>80</v>
      </c>
    </row>
    <row r="13" spans="1:14" x14ac:dyDescent="0.3">
      <c r="A13" s="9" cm="1">
        <f t="array" ref="A13:A24">_xlfn._xlws.SORT(_xlfn.UNIQUE(_xlfn.TOCOL(B6:D9)))</f>
        <v>90</v>
      </c>
      <c r="C13" s="9" cm="1">
        <f t="array" ref="C13:N13">_xlfn._xlws.SORT(_xlfn.UNIQUE(_xlfn.TOROW(B6:D9,2)))</f>
        <v>120</v>
      </c>
      <c r="D13">
        <v>150</v>
      </c>
      <c r="E13">
        <v>130</v>
      </c>
      <c r="F13">
        <v>200</v>
      </c>
      <c r="G13">
        <v>180</v>
      </c>
      <c r="H13">
        <v>210</v>
      </c>
      <c r="I13">
        <v>90</v>
      </c>
      <c r="J13">
        <v>110</v>
      </c>
      <c r="K13">
        <v>95</v>
      </c>
      <c r="L13">
        <v>300</v>
      </c>
      <c r="M13">
        <v>280</v>
      </c>
      <c r="N13">
        <v>320</v>
      </c>
    </row>
    <row r="14" spans="1:14" x14ac:dyDescent="0.3">
      <c r="A14">
        <v>95</v>
      </c>
    </row>
    <row r="15" spans="1:14" x14ac:dyDescent="0.3">
      <c r="A15">
        <v>110</v>
      </c>
    </row>
    <row r="16" spans="1:14" x14ac:dyDescent="0.3">
      <c r="A16">
        <v>120</v>
      </c>
    </row>
    <row r="17" spans="1:1" x14ac:dyDescent="0.3">
      <c r="A17">
        <v>130</v>
      </c>
    </row>
    <row r="18" spans="1:1" x14ac:dyDescent="0.3">
      <c r="A18">
        <v>150</v>
      </c>
    </row>
    <row r="19" spans="1:1" x14ac:dyDescent="0.3">
      <c r="A19">
        <v>180</v>
      </c>
    </row>
    <row r="20" spans="1:1" x14ac:dyDescent="0.3">
      <c r="A20">
        <v>200</v>
      </c>
    </row>
    <row r="21" spans="1:1" x14ac:dyDescent="0.3">
      <c r="A21">
        <v>210</v>
      </c>
    </row>
    <row r="22" spans="1:1" x14ac:dyDescent="0.3">
      <c r="A22">
        <v>280</v>
      </c>
    </row>
    <row r="23" spans="1:1" x14ac:dyDescent="0.3">
      <c r="A23">
        <v>300</v>
      </c>
    </row>
    <row r="24" spans="1:1" x14ac:dyDescent="0.3">
      <c r="A24">
        <v>320</v>
      </c>
    </row>
    <row r="26" spans="1:1" x14ac:dyDescent="0.3">
      <c r="A26" s="6" t="s">
        <v>81</v>
      </c>
    </row>
    <row r="27" spans="1:1" x14ac:dyDescent="0.3">
      <c r="A27" s="6" t="s">
        <v>82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DC3E6"/>
  </sheetPr>
  <dimension ref="A1:F18"/>
  <sheetViews>
    <sheetView zoomScaleNormal="100" workbookViewId="0">
      <selection activeCell="I11" sqref="I11"/>
    </sheetView>
  </sheetViews>
  <sheetFormatPr defaultColWidth="8.6640625" defaultRowHeight="14.4" x14ac:dyDescent="0.3"/>
  <cols>
    <col min="1" max="6" width="16" customWidth="1"/>
  </cols>
  <sheetData>
    <row r="1" spans="1:6" ht="17.399999999999999" x14ac:dyDescent="0.3">
      <c r="A1" s="1" t="s">
        <v>83</v>
      </c>
      <c r="B1" s="1"/>
      <c r="C1" s="1"/>
      <c r="D1" s="1"/>
      <c r="E1" s="1"/>
      <c r="F1" s="1"/>
    </row>
    <row r="2" spans="1:6" x14ac:dyDescent="0.3">
      <c r="A2" s="6" t="s">
        <v>31</v>
      </c>
    </row>
    <row r="4" spans="1:6" ht="15.6" x14ac:dyDescent="0.3">
      <c r="A4" s="10" t="s">
        <v>84</v>
      </c>
      <c r="C4" s="11" t="s">
        <v>85</v>
      </c>
    </row>
    <row r="5" spans="1:6" x14ac:dyDescent="0.3">
      <c r="A5" s="12" t="s">
        <v>86</v>
      </c>
      <c r="C5" s="9" t="str" cm="1">
        <f t="array" ref="C5:F7">_xlfn.WRAPROWS(A5:A16,4)</f>
        <v>Jan</v>
      </c>
      <c r="D5" t="str">
        <v>Feb</v>
      </c>
      <c r="E5" t="str">
        <v>Mar</v>
      </c>
      <c r="F5" t="str">
        <v>Apr</v>
      </c>
    </row>
    <row r="6" spans="1:6" x14ac:dyDescent="0.3">
      <c r="A6" s="12" t="s">
        <v>87</v>
      </c>
      <c r="C6" t="str">
        <v>May</v>
      </c>
      <c r="D6" t="str">
        <v>Jun</v>
      </c>
      <c r="E6" t="str">
        <v>Jul</v>
      </c>
      <c r="F6" t="str">
        <v>Aug</v>
      </c>
    </row>
    <row r="7" spans="1:6" x14ac:dyDescent="0.3">
      <c r="A7" s="12" t="s">
        <v>88</v>
      </c>
      <c r="C7" t="str">
        <v>Sep</v>
      </c>
      <c r="D7" t="str">
        <v>Oct</v>
      </c>
      <c r="E7" t="str">
        <v>Nov</v>
      </c>
      <c r="F7" t="str">
        <v>Dec</v>
      </c>
    </row>
    <row r="8" spans="1:6" x14ac:dyDescent="0.3">
      <c r="A8" s="12" t="s">
        <v>89</v>
      </c>
    </row>
    <row r="9" spans="1:6" x14ac:dyDescent="0.3">
      <c r="A9" s="12" t="s">
        <v>90</v>
      </c>
    </row>
    <row r="10" spans="1:6" x14ac:dyDescent="0.3">
      <c r="A10" s="12" t="s">
        <v>91</v>
      </c>
      <c r="C10" s="11" t="s">
        <v>92</v>
      </c>
    </row>
    <row r="11" spans="1:6" x14ac:dyDescent="0.3">
      <c r="A11" s="12" t="s">
        <v>93</v>
      </c>
      <c r="C11" s="9" t="str" cm="1">
        <f t="array" ref="C11:E14">_xlfn.WRAPCOLS(A5:A16,4)</f>
        <v>Jan</v>
      </c>
      <c r="D11" t="str">
        <v>May</v>
      </c>
      <c r="E11" t="str">
        <v>Sep</v>
      </c>
    </row>
    <row r="12" spans="1:6" x14ac:dyDescent="0.3">
      <c r="A12" s="12" t="s">
        <v>94</v>
      </c>
      <c r="C12" t="str">
        <v>Feb</v>
      </c>
      <c r="D12" t="str">
        <v>Jun</v>
      </c>
      <c r="E12" t="str">
        <v>Oct</v>
      </c>
    </row>
    <row r="13" spans="1:6" x14ac:dyDescent="0.3">
      <c r="A13" s="12" t="s">
        <v>95</v>
      </c>
      <c r="C13" t="str">
        <v>Mar</v>
      </c>
      <c r="D13" t="str">
        <v>Jul</v>
      </c>
      <c r="E13" t="str">
        <v>Nov</v>
      </c>
    </row>
    <row r="14" spans="1:6" x14ac:dyDescent="0.3">
      <c r="A14" s="12" t="s">
        <v>96</v>
      </c>
      <c r="C14" t="str">
        <v>Apr</v>
      </c>
      <c r="D14" t="str">
        <v>Aug</v>
      </c>
      <c r="E14" t="str">
        <v>Dec</v>
      </c>
    </row>
    <row r="15" spans="1:6" x14ac:dyDescent="0.3">
      <c r="A15" s="12" t="s">
        <v>97</v>
      </c>
    </row>
    <row r="16" spans="1:6" x14ac:dyDescent="0.3">
      <c r="A16" s="12" t="s">
        <v>98</v>
      </c>
    </row>
    <row r="18" spans="1:1" x14ac:dyDescent="0.3">
      <c r="A18" s="6" t="s">
        <v>99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BDD7EE"/>
  </sheetPr>
  <dimension ref="A1:F28"/>
  <sheetViews>
    <sheetView zoomScaleNormal="100" workbookViewId="0">
      <selection activeCell="F18" sqref="F18"/>
    </sheetView>
  </sheetViews>
  <sheetFormatPr defaultColWidth="8.6640625" defaultRowHeight="14.4" x14ac:dyDescent="0.3"/>
  <cols>
    <col min="1" max="5" width="16" customWidth="1"/>
  </cols>
  <sheetData>
    <row r="1" spans="1:6" ht="17.399999999999999" x14ac:dyDescent="0.3">
      <c r="A1" s="1" t="s">
        <v>100</v>
      </c>
      <c r="B1" s="1"/>
      <c r="C1" s="1"/>
      <c r="D1" s="1"/>
      <c r="E1" s="1"/>
      <c r="F1" s="1"/>
    </row>
    <row r="2" spans="1:6" x14ac:dyDescent="0.3">
      <c r="A2" s="6" t="s">
        <v>31</v>
      </c>
    </row>
    <row r="4" spans="1:6" ht="15.6" x14ac:dyDescent="0.3">
      <c r="A4" s="10" t="s">
        <v>101</v>
      </c>
    </row>
    <row r="5" spans="1:6" x14ac:dyDescent="0.3">
      <c r="A5" s="4" t="s">
        <v>102</v>
      </c>
      <c r="B5" s="4" t="s">
        <v>103</v>
      </c>
      <c r="C5" s="4" t="s">
        <v>104</v>
      </c>
      <c r="D5" s="4" t="s">
        <v>105</v>
      </c>
      <c r="E5" s="4" t="s">
        <v>106</v>
      </c>
    </row>
    <row r="6" spans="1:6" x14ac:dyDescent="0.3">
      <c r="A6" s="5" t="s">
        <v>107</v>
      </c>
      <c r="B6" s="5" t="s">
        <v>108</v>
      </c>
      <c r="C6" s="5">
        <v>150</v>
      </c>
      <c r="D6" s="5">
        <v>225000</v>
      </c>
      <c r="E6" s="5">
        <v>67500</v>
      </c>
    </row>
    <row r="7" spans="1:6" x14ac:dyDescent="0.3">
      <c r="A7" s="5" t="s">
        <v>109</v>
      </c>
      <c r="B7" s="5" t="s">
        <v>110</v>
      </c>
      <c r="C7" s="5">
        <v>320</v>
      </c>
      <c r="D7" s="5">
        <v>128000</v>
      </c>
      <c r="E7" s="5">
        <v>51200</v>
      </c>
    </row>
    <row r="8" spans="1:6" x14ac:dyDescent="0.3">
      <c r="A8" s="5" t="s">
        <v>111</v>
      </c>
      <c r="B8" s="5" t="s">
        <v>112</v>
      </c>
      <c r="C8" s="5">
        <v>500</v>
      </c>
      <c r="D8" s="5">
        <v>350000</v>
      </c>
      <c r="E8" s="5">
        <v>105000</v>
      </c>
    </row>
    <row r="9" spans="1:6" x14ac:dyDescent="0.3">
      <c r="A9" s="5" t="s">
        <v>113</v>
      </c>
      <c r="B9" s="5" t="s">
        <v>108</v>
      </c>
      <c r="C9" s="5">
        <v>180</v>
      </c>
      <c r="D9" s="5">
        <v>270000</v>
      </c>
      <c r="E9" s="5">
        <v>81000</v>
      </c>
    </row>
    <row r="10" spans="1:6" x14ac:dyDescent="0.3">
      <c r="A10" s="5" t="s">
        <v>107</v>
      </c>
      <c r="B10" s="5" t="s">
        <v>110</v>
      </c>
      <c r="C10" s="5">
        <v>200</v>
      </c>
      <c r="D10" s="5">
        <v>80000</v>
      </c>
      <c r="E10" s="5">
        <v>32000</v>
      </c>
    </row>
    <row r="11" spans="1:6" x14ac:dyDescent="0.3">
      <c r="A11" s="5" t="s">
        <v>109</v>
      </c>
      <c r="B11" s="5" t="s">
        <v>112</v>
      </c>
      <c r="C11" s="5">
        <v>410</v>
      </c>
      <c r="D11" s="5">
        <v>287000</v>
      </c>
      <c r="E11" s="5">
        <v>86100</v>
      </c>
    </row>
    <row r="13" spans="1:6" x14ac:dyDescent="0.3">
      <c r="A13" s="11" t="s">
        <v>114</v>
      </c>
    </row>
    <row r="14" spans="1:6" x14ac:dyDescent="0.3">
      <c r="A14" s="9" t="str" cm="1">
        <f t="array" ref="A14:E16">_xlfn.CHOOSEROWS(A5:E11,-1,3,5)</f>
        <v>South</v>
      </c>
      <c r="B14" t="str">
        <v>Phone</v>
      </c>
      <c r="C14">
        <v>410</v>
      </c>
      <c r="D14">
        <v>287000</v>
      </c>
      <c r="E14">
        <v>86100</v>
      </c>
    </row>
    <row r="15" spans="1:6" x14ac:dyDescent="0.3">
      <c r="A15" t="str">
        <v>South</v>
      </c>
      <c r="B15" t="str">
        <v>Tablet</v>
      </c>
      <c r="C15">
        <v>320</v>
      </c>
      <c r="D15">
        <v>128000</v>
      </c>
      <c r="E15">
        <v>51200</v>
      </c>
    </row>
    <row r="16" spans="1:6" x14ac:dyDescent="0.3">
      <c r="A16" t="str">
        <v>West</v>
      </c>
      <c r="B16" t="str">
        <v>Laptop</v>
      </c>
      <c r="C16">
        <v>180</v>
      </c>
      <c r="D16">
        <v>270000</v>
      </c>
      <c r="E16">
        <v>81000</v>
      </c>
    </row>
    <row r="19" spans="1:3" x14ac:dyDescent="0.3">
      <c r="A19" s="11" t="s">
        <v>115</v>
      </c>
    </row>
    <row r="20" spans="1:3" x14ac:dyDescent="0.3">
      <c r="A20" s="9" t="str" cm="1">
        <f t="array" ref="A20:C26">_xlfn.CHOOSECOLS(A5:E11,1,4,5)</f>
        <v>Region</v>
      </c>
      <c r="B20" t="str">
        <v>Revenue</v>
      </c>
      <c r="C20" t="str">
        <v>Profit</v>
      </c>
    </row>
    <row r="21" spans="1:3" x14ac:dyDescent="0.3">
      <c r="A21" t="str">
        <v>North</v>
      </c>
      <c r="B21">
        <v>225000</v>
      </c>
      <c r="C21">
        <v>67500</v>
      </c>
    </row>
    <row r="22" spans="1:3" x14ac:dyDescent="0.3">
      <c r="A22" t="str">
        <v>South</v>
      </c>
      <c r="B22">
        <v>128000</v>
      </c>
      <c r="C22">
        <v>51200</v>
      </c>
    </row>
    <row r="23" spans="1:3" x14ac:dyDescent="0.3">
      <c r="A23" t="str">
        <v>East</v>
      </c>
      <c r="B23">
        <v>350000</v>
      </c>
      <c r="C23">
        <v>105000</v>
      </c>
    </row>
    <row r="24" spans="1:3" x14ac:dyDescent="0.3">
      <c r="A24" t="str">
        <v>West</v>
      </c>
      <c r="B24">
        <v>270000</v>
      </c>
      <c r="C24">
        <v>81000</v>
      </c>
    </row>
    <row r="25" spans="1:3" x14ac:dyDescent="0.3">
      <c r="A25" t="str">
        <v>North</v>
      </c>
      <c r="B25">
        <v>80000</v>
      </c>
      <c r="C25">
        <v>32000</v>
      </c>
    </row>
    <row r="26" spans="1:3" x14ac:dyDescent="0.3">
      <c r="A26" t="str">
        <v>South</v>
      </c>
      <c r="B26">
        <v>287000</v>
      </c>
      <c r="C26">
        <v>86100</v>
      </c>
    </row>
    <row r="28" spans="1:3" x14ac:dyDescent="0.3">
      <c r="A28" s="6" t="s">
        <v>116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4472C4"/>
  </sheetPr>
  <dimension ref="A1:F17"/>
  <sheetViews>
    <sheetView zoomScaleNormal="100" workbookViewId="0">
      <selection activeCell="B19" sqref="B19"/>
    </sheetView>
  </sheetViews>
  <sheetFormatPr defaultColWidth="8.6640625" defaultRowHeight="14.4" x14ac:dyDescent="0.3"/>
  <cols>
    <col min="1" max="3" width="36" customWidth="1"/>
  </cols>
  <sheetData>
    <row r="1" spans="1:6" ht="17.399999999999999" x14ac:dyDescent="0.3">
      <c r="A1" s="1" t="s">
        <v>117</v>
      </c>
      <c r="B1" s="1"/>
      <c r="C1" s="1"/>
      <c r="D1" s="1"/>
      <c r="E1" s="1"/>
      <c r="F1" s="1"/>
    </row>
    <row r="2" spans="1:6" x14ac:dyDescent="0.3">
      <c r="A2" s="6" t="s">
        <v>31</v>
      </c>
    </row>
    <row r="4" spans="1:6" x14ac:dyDescent="0.3">
      <c r="A4" s="4" t="s">
        <v>118</v>
      </c>
      <c r="B4" s="4" t="s">
        <v>119</v>
      </c>
      <c r="C4" s="4" t="s">
        <v>120</v>
      </c>
    </row>
    <row r="5" spans="1:6" x14ac:dyDescent="0.3">
      <c r="A5" s="5" t="s">
        <v>121</v>
      </c>
      <c r="B5" s="5" t="str">
        <f>_xlfn.TEXTBEFORE(A5,"@")</f>
        <v>john.doe</v>
      </c>
      <c r="C5" s="5" t="str">
        <f>_xlfn.TEXTAFTER(A5,"@")</f>
        <v>company.com</v>
      </c>
    </row>
    <row r="6" spans="1:6" x14ac:dyDescent="0.3">
      <c r="A6" s="5" t="s">
        <v>122</v>
      </c>
      <c r="B6" s="5" t="str">
        <f t="shared" ref="B6:B9" si="0">_xlfn.TEXTBEFORE(A6,"@")</f>
        <v>anna.lopez</v>
      </c>
      <c r="C6" s="5" t="str">
        <f t="shared" ref="C6:C9" si="1">_xlfn.TEXTAFTER(A6,"@")</f>
        <v>gmail.com</v>
      </c>
    </row>
    <row r="7" spans="1:6" x14ac:dyDescent="0.3">
      <c r="A7" s="5" t="s">
        <v>123</v>
      </c>
      <c r="B7" s="5" t="str">
        <f t="shared" si="0"/>
        <v>david.lee</v>
      </c>
      <c r="C7" s="5" t="str">
        <f t="shared" si="1"/>
        <v>outlook.de</v>
      </c>
    </row>
    <row r="8" spans="1:6" x14ac:dyDescent="0.3">
      <c r="A8" s="5" t="s">
        <v>124</v>
      </c>
      <c r="B8" s="5" t="str">
        <f t="shared" si="0"/>
        <v>sarah.m</v>
      </c>
      <c r="C8" s="5" t="str">
        <f t="shared" si="1"/>
        <v>web.de</v>
      </c>
    </row>
    <row r="9" spans="1:6" x14ac:dyDescent="0.3">
      <c r="A9" s="5" t="s">
        <v>125</v>
      </c>
      <c r="B9" s="5" t="str">
        <f t="shared" si="0"/>
        <v>info</v>
      </c>
      <c r="C9" s="5" t="str">
        <f t="shared" si="1"/>
        <v>excelized.de</v>
      </c>
    </row>
    <row r="12" spans="1:6" x14ac:dyDescent="0.3">
      <c r="A12" s="7" t="s">
        <v>126</v>
      </c>
      <c r="B12" s="7" t="s">
        <v>127</v>
      </c>
    </row>
    <row r="13" spans="1:6" x14ac:dyDescent="0.3">
      <c r="A13" s="8" t="s">
        <v>128</v>
      </c>
      <c r="B13" s="9" t="str">
        <f>_xlfn.TEXTAFTER(A13,"\",-1)</f>
        <v>Report_Q1.xlsx</v>
      </c>
    </row>
    <row r="14" spans="1:6" x14ac:dyDescent="0.3">
      <c r="A14" s="8" t="s">
        <v>129</v>
      </c>
      <c r="B14" s="9" t="str">
        <f>_xlfn.TEXTAFTER(A14,"\",-1)</f>
        <v>sales_2025.csv</v>
      </c>
    </row>
    <row r="15" spans="1:6" x14ac:dyDescent="0.3">
      <c r="A15" s="8" t="s">
        <v>130</v>
      </c>
      <c r="B15" s="9" t="str">
        <f>_xlfn.TEXTAFTER(A15,"\",-1)</f>
        <v>budget.pdf</v>
      </c>
    </row>
    <row r="17" spans="1:1" x14ac:dyDescent="0.3">
      <c r="A17" s="6" t="s">
        <v>131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203864"/>
  </sheetPr>
  <dimension ref="A1:F26"/>
  <sheetViews>
    <sheetView zoomScaleNormal="100" workbookViewId="0">
      <selection activeCell="I16" sqref="I16"/>
    </sheetView>
  </sheetViews>
  <sheetFormatPr defaultColWidth="8.6640625" defaultRowHeight="14.4" x14ac:dyDescent="0.3"/>
  <cols>
    <col min="1" max="7" width="18" customWidth="1"/>
  </cols>
  <sheetData>
    <row r="1" spans="1:6" ht="17.399999999999999" x14ac:dyDescent="0.3">
      <c r="A1" s="1" t="s">
        <v>132</v>
      </c>
      <c r="B1" s="1"/>
      <c r="C1" s="1"/>
      <c r="D1" s="1"/>
      <c r="E1" s="1"/>
      <c r="F1" s="1"/>
    </row>
    <row r="2" spans="1:6" x14ac:dyDescent="0.3">
      <c r="A2" s="6" t="s">
        <v>133</v>
      </c>
    </row>
    <row r="4" spans="1:6" ht="15.6" x14ac:dyDescent="0.3">
      <c r="A4" s="10" t="s">
        <v>134</v>
      </c>
      <c r="F4" s="10" t="s">
        <v>135</v>
      </c>
    </row>
    <row r="5" spans="1:6" x14ac:dyDescent="0.3">
      <c r="A5" s="4" t="s">
        <v>136</v>
      </c>
      <c r="B5" s="4" t="s">
        <v>137</v>
      </c>
      <c r="C5" s="4" t="s">
        <v>103</v>
      </c>
      <c r="D5" s="4" t="s">
        <v>138</v>
      </c>
      <c r="F5" s="9" t="e" cm="1">
        <f t="array" ref="F5">_xlfn.GROUPBY(B6:B20,D6:D20,sum)</f>
        <v>#NAME?</v>
      </c>
    </row>
    <row r="6" spans="1:6" x14ac:dyDescent="0.3">
      <c r="A6" s="13">
        <v>45662</v>
      </c>
      <c r="B6" s="5" t="s">
        <v>139</v>
      </c>
      <c r="C6" s="5" t="s">
        <v>140</v>
      </c>
      <c r="D6" s="5">
        <v>89</v>
      </c>
    </row>
    <row r="7" spans="1:6" x14ac:dyDescent="0.3">
      <c r="A7" s="13">
        <v>45665</v>
      </c>
      <c r="B7" s="5" t="s">
        <v>141</v>
      </c>
      <c r="C7" s="5" t="s">
        <v>142</v>
      </c>
      <c r="D7" s="5">
        <v>24</v>
      </c>
    </row>
    <row r="8" spans="1:6" x14ac:dyDescent="0.3">
      <c r="A8" s="13">
        <v>45669</v>
      </c>
      <c r="B8" s="5" t="s">
        <v>139</v>
      </c>
      <c r="C8" s="5" t="s">
        <v>143</v>
      </c>
      <c r="D8" s="5">
        <v>349</v>
      </c>
    </row>
    <row r="9" spans="1:6" x14ac:dyDescent="0.3">
      <c r="A9" s="13">
        <v>45672</v>
      </c>
      <c r="B9" s="5" t="s">
        <v>141</v>
      </c>
      <c r="C9" s="5" t="s">
        <v>144</v>
      </c>
      <c r="D9" s="5">
        <v>12</v>
      </c>
    </row>
    <row r="10" spans="1:6" x14ac:dyDescent="0.3">
      <c r="A10" s="13">
        <v>45677</v>
      </c>
      <c r="B10" s="5" t="s">
        <v>139</v>
      </c>
      <c r="C10" s="5" t="s">
        <v>145</v>
      </c>
      <c r="D10" s="5">
        <v>45</v>
      </c>
    </row>
    <row r="11" spans="1:6" x14ac:dyDescent="0.3">
      <c r="A11" s="13">
        <v>45691</v>
      </c>
      <c r="B11" s="5" t="s">
        <v>146</v>
      </c>
      <c r="C11" s="5" t="s">
        <v>147</v>
      </c>
      <c r="D11" s="5">
        <v>420</v>
      </c>
    </row>
    <row r="12" spans="1:6" x14ac:dyDescent="0.3">
      <c r="A12" s="13">
        <v>45696</v>
      </c>
      <c r="B12" s="5" t="s">
        <v>141</v>
      </c>
      <c r="C12" s="5" t="s">
        <v>148</v>
      </c>
      <c r="D12" s="5">
        <v>18</v>
      </c>
      <c r="F12" s="11" t="s">
        <v>149</v>
      </c>
    </row>
    <row r="13" spans="1:6" x14ac:dyDescent="0.3">
      <c r="A13" s="13">
        <v>45702</v>
      </c>
      <c r="B13" s="5" t="s">
        <v>139</v>
      </c>
      <c r="C13" s="5" t="s">
        <v>150</v>
      </c>
      <c r="D13" s="5">
        <v>79</v>
      </c>
      <c r="F13" s="9" t="e" cm="1">
        <f t="array" ref="F13">_xlfn.GROUPBY(B6:B20,D6:D20,count)</f>
        <v>#NAME?</v>
      </c>
    </row>
    <row r="14" spans="1:6" x14ac:dyDescent="0.3">
      <c r="A14" s="13">
        <v>45707</v>
      </c>
      <c r="B14" s="5" t="s">
        <v>146</v>
      </c>
      <c r="C14" s="5" t="s">
        <v>151</v>
      </c>
      <c r="D14" s="5">
        <v>299</v>
      </c>
    </row>
    <row r="15" spans="1:6" x14ac:dyDescent="0.3">
      <c r="A15" s="13">
        <v>45713</v>
      </c>
      <c r="B15" s="5" t="s">
        <v>141</v>
      </c>
      <c r="C15" s="5" t="s">
        <v>152</v>
      </c>
      <c r="D15" s="5">
        <v>15</v>
      </c>
    </row>
    <row r="16" spans="1:6" x14ac:dyDescent="0.3">
      <c r="A16" s="13">
        <v>45717</v>
      </c>
      <c r="B16" s="5" t="s">
        <v>139</v>
      </c>
      <c r="C16" s="5" t="s">
        <v>153</v>
      </c>
      <c r="D16" s="5">
        <v>129</v>
      </c>
    </row>
    <row r="17" spans="1:6" x14ac:dyDescent="0.3">
      <c r="A17" s="13">
        <v>45721</v>
      </c>
      <c r="B17" s="5" t="s">
        <v>146</v>
      </c>
      <c r="C17" s="5" t="s">
        <v>154</v>
      </c>
      <c r="D17" s="5">
        <v>175</v>
      </c>
    </row>
    <row r="18" spans="1:6" x14ac:dyDescent="0.3">
      <c r="A18" s="13">
        <v>45726</v>
      </c>
      <c r="B18" s="5" t="s">
        <v>141</v>
      </c>
      <c r="C18" s="5" t="s">
        <v>155</v>
      </c>
      <c r="D18" s="5">
        <v>8</v>
      </c>
    </row>
    <row r="19" spans="1:6" x14ac:dyDescent="0.3">
      <c r="A19" s="13">
        <v>45731</v>
      </c>
      <c r="B19" s="5" t="s">
        <v>139</v>
      </c>
      <c r="C19" s="5" t="s">
        <v>156</v>
      </c>
      <c r="D19" s="5">
        <v>35</v>
      </c>
      <c r="F19" s="11" t="s">
        <v>157</v>
      </c>
    </row>
    <row r="20" spans="1:6" x14ac:dyDescent="0.3">
      <c r="A20" s="13">
        <v>45738</v>
      </c>
      <c r="B20" s="5" t="s">
        <v>146</v>
      </c>
      <c r="C20" s="5" t="s">
        <v>158</v>
      </c>
      <c r="D20" s="5">
        <v>65</v>
      </c>
      <c r="F20" s="9" t="e" cm="1">
        <f t="array" ref="F20">_xlfn.GROUPBY(B6:B20,D6:D20,average)</f>
        <v>#NAME?</v>
      </c>
    </row>
    <row r="25" spans="1:6" x14ac:dyDescent="0.3">
      <c r="A25" s="6" t="s">
        <v>159</v>
      </c>
    </row>
    <row r="26" spans="1:6" x14ac:dyDescent="0.3">
      <c r="A26" s="6" t="s">
        <v>160</v>
      </c>
    </row>
  </sheetData>
  <mergeCells count="1">
    <mergeCell ref="A1:F1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TEXTSPLIT</vt:lpstr>
      <vt:lpstr>TAKE &amp; DROP</vt:lpstr>
      <vt:lpstr>TOCOL &amp; TOROW</vt:lpstr>
      <vt:lpstr>WRAPROWS &amp; WRAPCOLS</vt:lpstr>
      <vt:lpstr>CHOOSEROWS &amp; CHOOSECOLS</vt:lpstr>
      <vt:lpstr>TEXTBEFORE &amp; TEXTAFTER</vt:lpstr>
      <vt:lpstr>GROUPBY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Excelized</dc:creator>
  <dc:description/>
  <cp:lastModifiedBy>Mirzet Velagic</cp:lastModifiedBy>
  <cp:revision>0</cp:revision>
  <dcterms:created xsi:type="dcterms:W3CDTF">2026-05-19T15:45:36Z</dcterms:created>
  <dcterms:modified xsi:type="dcterms:W3CDTF">2026-05-19T17:56:24Z</dcterms:modified>
  <dc:language>en-US</dc:language>
</cp:coreProperties>
</file>